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Grants4Good\Clients-Current\BBBS\Monroe County ARPA funds 2022\Final BBBS\"/>
    </mc:Choice>
  </mc:AlternateContent>
  <xr:revisionPtr revIDLastSave="0" documentId="13_ncr:1_{2F5DED25-9C8A-47C1-A385-48F8FDD99C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Propos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5" l="1"/>
  <c r="C21" i="5"/>
  <c r="C42" i="5" l="1"/>
  <c r="B40" i="5"/>
  <c r="B21" i="5"/>
  <c r="B42" i="5" l="1"/>
</calcChain>
</file>

<file path=xl/sharedStrings.xml><?xml version="1.0" encoding="utf-8"?>
<sst xmlns="http://schemas.openxmlformats.org/spreadsheetml/2006/main" count="15" uniqueCount="15">
  <si>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</si>
  <si>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</si>
  <si>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</si>
  <si>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</si>
  <si>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</si>
  <si>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</si>
  <si>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</si>
  <si>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</si>
  <si>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</si>
  <si>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</si>
  <si>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Bus Vouchers</t>
  </si>
  <si>
    <t>Big Brothers Big Sisters of Greater Rochester</t>
  </si>
  <si>
    <t>Rent: 50% of the annual rent at Alexander Park (with 3% increase each year)</t>
  </si>
  <si>
    <t>Family Support Specialist (new FT, annual salary of $40,000 in 2023, 3% inc/yr)</t>
  </si>
  <si>
    <t>Recruitment and Community Engagement Specialist (new, same as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</si>
</sst>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8" fillId="0" borderId="0" xfId="0" applyFont="1" applyProtection="1"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zoomScale="130" zoomScaleNormal="130" workbookViewId="0">
      <selection activeCell="A31" sqref="A31"/>
    </sheetView>
  </sheetViews>
  <sheetFormatPr defaultColWidth="14.453125" defaultRowHeight="12.5"/>
  <cols>
    <col min="1" max="1" width="58.36328125" style="5" customWidth="1"/>
    <col min="2" max="2" width="17.453125" style="5" customWidth="1"/>
    <col min="3" max="3" width="19.453125" style="5" customWidth="1"/>
    <col min="4" max="4" width="29.36328125" style="5" customWidth="1"/>
    <col min="5" max="16384" width="14.453125" style="5"/>
  </cols>
  <sheetData>
    <row r="1" spans="1:26" ht="38.25" customHeight="1">
      <c r="A1" s="43" t="s">
        <v>6</v>
      </c>
      <c r="B1" s="44"/>
      <c r="C1" s="45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6" t="s">
        <v>4</v>
      </c>
      <c r="B2" s="47"/>
      <c r="C2" s="48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0" t="s">
        <v>11</v>
      </c>
      <c r="B3" s="41"/>
      <c r="C3" s="42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39" t="s">
        <v>13</v>
      </c>
      <c r="B5" s="30">
        <v>40000</v>
      </c>
      <c r="C5" s="31">
        <v>167346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39" t="s">
        <v>14</v>
      </c>
      <c r="B6" s="30">
        <v>40000</v>
      </c>
      <c r="C6" s="31">
        <v>167346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/>
      <c r="B7" s="30"/>
      <c r="C7" s="31"/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/>
      <c r="B8" s="30"/>
      <c r="C8" s="31"/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/>
      <c r="B9" s="32"/>
      <c r="C9" s="33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32"/>
      <c r="C10" s="33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32"/>
      <c r="C11" s="33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32"/>
      <c r="C12" s="33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2"/>
      <c r="C13" s="33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2"/>
      <c r="C14" s="33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2"/>
      <c r="C15" s="33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2"/>
      <c r="C16" s="33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2"/>
      <c r="C17" s="33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2"/>
      <c r="C18" s="33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2"/>
      <c r="C19" s="33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 t="s">
        <v>5</v>
      </c>
      <c r="B20" s="32">
        <v>14400</v>
      </c>
      <c r="C20" s="33">
        <v>60244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 t="s">
        <v>0</v>
      </c>
      <c r="B21" s="11">
        <f>SUM(B5:B20)</f>
        <v>94400</v>
      </c>
      <c r="C21" s="22">
        <f>SUM(C5:C20)</f>
        <v>394936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29" t="s">
        <v>12</v>
      </c>
      <c r="B25" s="34">
        <v>61562</v>
      </c>
      <c r="C25" s="34">
        <v>257552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 t="s">
        <v>10</v>
      </c>
      <c r="B26" s="35">
        <v>800</v>
      </c>
      <c r="C26" s="34">
        <v>3200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/>
      <c r="B27" s="34"/>
      <c r="C27" s="34"/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9"/>
      <c r="B28" s="34"/>
      <c r="C28" s="34"/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/>
      <c r="B29" s="34"/>
      <c r="C29" s="34"/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/>
      <c r="B30" s="34"/>
      <c r="C30" s="34"/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9"/>
      <c r="B31" s="34"/>
      <c r="C31" s="34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9"/>
      <c r="B32" s="35"/>
      <c r="C32" s="34"/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9"/>
      <c r="B33" s="35"/>
      <c r="C33" s="34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/>
      <c r="B34" s="34"/>
      <c r="C34" s="34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/>
      <c r="B35" s="34"/>
      <c r="C35" s="34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/>
      <c r="B36" s="34"/>
      <c r="C36" s="34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/>
      <c r="B37" s="34"/>
      <c r="C37" s="34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/>
      <c r="B38" s="34"/>
      <c r="C38" s="34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/>
      <c r="B39" s="34"/>
      <c r="C39" s="3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">
      <c r="A40" s="36" t="s">
        <v>2</v>
      </c>
      <c r="B40" s="13">
        <f>SUM(B25:B39)</f>
        <v>62362</v>
      </c>
      <c r="C40" s="24">
        <f>SUM(C25:C39)</f>
        <v>260752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5">
      <c r="A41" s="3"/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">
      <c r="A42" s="36" t="s">
        <v>3</v>
      </c>
      <c r="B42" s="13">
        <f>SUM(B21+B40)</f>
        <v>156762</v>
      </c>
      <c r="C42" s="24">
        <f>C21+C40</f>
        <v>655688</v>
      </c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5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5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5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5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5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5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5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5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5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5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5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5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5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Owner</cp:lastModifiedBy>
  <cp:lastPrinted>2022-05-12T21:23:30Z</cp:lastPrinted>
  <dcterms:created xsi:type="dcterms:W3CDTF">2021-06-22T14:27:05Z</dcterms:created>
  <dcterms:modified xsi:type="dcterms:W3CDTF">2022-07-27T18:56:17Z</dcterms:modified>
</cp:coreProperties>
</file>